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VARROC\Downloads\"/>
    </mc:Choice>
  </mc:AlternateContent>
  <xr:revisionPtr revIDLastSave="0" documentId="13_ncr:1_{75259E32-0D45-428B-A120-0B5727D6B557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P. Desconsolidado AEP" sheetId="1" r:id="rId1"/>
  </sheets>
  <definedNames>
    <definedName name="_xlnm._FilterDatabase" localSheetId="0" hidden="1">'P. Desconsolidado AEP'!$A$8:$S$12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O21" i="1"/>
</calcChain>
</file>

<file path=xl/sharedStrings.xml><?xml version="1.0" encoding="utf-8"?>
<sst xmlns="http://schemas.openxmlformats.org/spreadsheetml/2006/main" count="101" uniqueCount="64">
  <si>
    <t>N°</t>
  </si>
  <si>
    <t>BL</t>
  </si>
  <si>
    <t>Pto.</t>
  </si>
  <si>
    <t>Lin.</t>
  </si>
  <si>
    <t>Unidad</t>
  </si>
  <si>
    <t>Size</t>
  </si>
  <si>
    <t>Sello</t>
  </si>
  <si>
    <t xml:space="preserve">Consignatario </t>
  </si>
  <si>
    <t>Bultos</t>
  </si>
  <si>
    <t>Peso</t>
  </si>
  <si>
    <t>Min</t>
  </si>
  <si>
    <t>Horario</t>
  </si>
  <si>
    <t>M</t>
  </si>
  <si>
    <t>VIAJE</t>
  </si>
  <si>
    <t>PROV</t>
  </si>
  <si>
    <t>ETA</t>
  </si>
  <si>
    <t>Devolución</t>
  </si>
  <si>
    <t>PLANIFICACIÓN DE DESCONSOLIDADO AEP</t>
  </si>
  <si>
    <t xml:space="preserve">NAVE </t>
  </si>
  <si>
    <t>Type</t>
  </si>
  <si>
    <t>TOTAL BULTOS Y PESO</t>
  </si>
  <si>
    <t>OT</t>
  </si>
  <si>
    <t>DRES</t>
  </si>
  <si>
    <t>Entrega carga2</t>
  </si>
  <si>
    <t>Entrega DRES</t>
  </si>
  <si>
    <t>IMO</t>
  </si>
  <si>
    <t>UN</t>
  </si>
  <si>
    <t>REEFER HIGH CUBE 40</t>
  </si>
  <si>
    <t>HLK3887554</t>
  </si>
  <si>
    <t>HLCUSHA2509AYSM8</t>
  </si>
  <si>
    <t>SHA</t>
  </si>
  <si>
    <t>HL</t>
  </si>
  <si>
    <t>HUMBOLT EXPRESS</t>
  </si>
  <si>
    <t>MARTES 30 DE DICIEMBRE DEL 2025</t>
  </si>
  <si>
    <t>2544E</t>
  </si>
  <si>
    <t>GESU 950702-7</t>
  </si>
  <si>
    <t>HLK4235485</t>
  </si>
  <si>
    <t>HLBU 985005-7</t>
  </si>
  <si>
    <t>NGB</t>
  </si>
  <si>
    <t>HLCUNG12511RRBY5</t>
  </si>
  <si>
    <t>HLXU 879210-1</t>
  </si>
  <si>
    <t>HLK2289721</t>
  </si>
  <si>
    <t>HLCUSHA251083174</t>
  </si>
  <si>
    <t>MRKU 680509-5</t>
  </si>
  <si>
    <t>CONTENEDOR STANDARD 20</t>
  </si>
  <si>
    <t>CPL156712</t>
  </si>
  <si>
    <t>MAEU259044525</t>
  </si>
  <si>
    <t>HAM</t>
  </si>
  <si>
    <t>ML</t>
  </si>
  <si>
    <t>MAERSK BAYETE</t>
  </si>
  <si>
    <t>546S</t>
  </si>
  <si>
    <t>9</t>
  </si>
  <si>
    <t>A1</t>
  </si>
  <si>
    <t>A2</t>
  </si>
  <si>
    <t>B1</t>
  </si>
  <si>
    <t>B2</t>
  </si>
  <si>
    <t>09:00 - 11:00</t>
  </si>
  <si>
    <t>11:00 - 12:30</t>
  </si>
  <si>
    <t>11:00 - 12:00</t>
  </si>
  <si>
    <t>12:00 -12:30</t>
  </si>
  <si>
    <t>14:00 -16:00</t>
  </si>
  <si>
    <t>12:00 -12:45</t>
  </si>
  <si>
    <t>HGT PLACILLA</t>
  </si>
  <si>
    <t>CONTOPSA VAP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</si>
</sst>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40A]dddd\ dd&quot; de &quot;mmmm&quot; de &quot;yyyy"/>
    <numFmt numFmtId="165" formatCode="[$-340A]dd\ mmm"/>
  </numFmts>
  <fonts count="19" x14ac:knownFonts="1">
    <font>
      <sz val="11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23"/>
      <name val="Calibri"/>
      <family val="2"/>
    </font>
    <font>
      <sz val="12"/>
      <color indexed="9"/>
      <name val="Calibri"/>
      <family val="2"/>
    </font>
    <font>
      <b/>
      <sz val="13"/>
      <color indexed="30"/>
      <name val="Calibri"/>
      <family val="2"/>
    </font>
    <font>
      <b/>
      <sz val="10"/>
      <color indexed="23"/>
      <name val="Calibri"/>
      <family val="2"/>
    </font>
    <font>
      <sz val="10"/>
      <color indexed="23"/>
      <name val="Calibri"/>
      <family val="2"/>
    </font>
    <font>
      <b/>
      <sz val="12"/>
      <color indexed="30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3"/>
      <color theme="9" tint="-0.249977111117893"/>
      <name val="Calibri"/>
      <family val="2"/>
    </font>
    <font>
      <b/>
      <sz val="12"/>
      <color theme="9" tint="-0.249977111117893"/>
      <name val="Calibri"/>
      <family val="2"/>
    </font>
    <font>
      <sz val="12"/>
      <color theme="9" tint="0.79998168889431442"/>
      <name val="Calibri"/>
      <family val="2"/>
    </font>
    <font>
      <b/>
      <sz val="10"/>
      <color theme="9" tint="0.79998168889431442"/>
      <name val="Calibri"/>
      <family val="2"/>
    </font>
    <font>
      <b/>
      <sz val="10"/>
      <color theme="1"/>
      <name val="Calibri"/>
      <family val="2"/>
    </font>
    <font>
      <b/>
      <i/>
      <sz val="8"/>
      <color theme="1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16" fontId="9" fillId="2" borderId="3" xfId="0" applyNumberFormat="1" applyFont="1" applyFill="1" applyBorder="1" applyAlignment="1">
      <alignment horizontal="left" vertical="center"/>
    </xf>
    <xf numFmtId="165" fontId="9" fillId="2" borderId="3" xfId="0" applyNumberFormat="1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1" fontId="10" fillId="4" borderId="1" xfId="0" applyNumberFormat="1" applyFont="1" applyFill="1" applyBorder="1" applyAlignment="1">
      <alignment horizontal="right" vertical="center"/>
    </xf>
    <xf numFmtId="20" fontId="10" fillId="4" borderId="1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49" fontId="18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</cellXfs>
  <cellStyles count="1"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5" formatCode="h:mm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5" formatCode="h:mm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5" formatCode="h:mm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5" formatCode="h:mm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5" formatCode="h:mm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5" formatCode="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5" formatCode="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5" formatCode="h:mm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51959A-5E7D-4B77-A019-77A63D2C9D94}" name="Tabla72" displayName="Tabla72" ref="A19:U21" totalsRowShown="0" headerRowDxfId="43" dataDxfId="41" headerRowBorderDxfId="42">
  <autoFilter ref="A19:U21" xr:uid="{0B51959A-5E7D-4B77-A019-77A63D2C9D94}"/>
  <tableColumns count="21">
    <tableColumn id="1" xr3:uid="{8C2D7582-F93E-4E2F-96BE-0256F4D884EF}" name="N°" dataDxfId="40"/>
    <tableColumn id="2" xr3:uid="{33D3F6C1-4F49-4893-8120-CF3ACE397F5B}" name="BL" dataDxfId="39"/>
    <tableColumn id="3" xr3:uid="{9936769E-C4D8-4E82-BBCB-25505960FEFD}" name="Pto." dataDxfId="38"/>
    <tableColumn id="4" xr3:uid="{D5236C5B-95C8-4AE9-9C91-8BA1A39670B8}" name="Lin." dataDxfId="37"/>
    <tableColumn id="5" xr3:uid="{79549000-FDFD-48D0-BA7F-E5077D3516D4}" name="Unidad" dataDxfId="36"/>
    <tableColumn id="6" xr3:uid="{54D81205-FCF6-452D-A84C-AEFB38FDD4F9}" name="Size" dataDxfId="35"/>
    <tableColumn id="7" xr3:uid="{A152B07C-4227-49C3-B546-625053A9F941}" name="Type" dataDxfId="34"/>
    <tableColumn id="8" xr3:uid="{CD0A45A9-8768-4D52-B6B2-152C7924002C}" name="Sello" dataDxfId="33"/>
    <tableColumn id="9" xr3:uid="{E9E84181-36C9-47E9-965A-6C2FC8F7DADC}" name="Consignatario " dataDxfId="32"/>
    <tableColumn id="22" xr3:uid="{8C26F470-F788-4C5A-A228-BF81036C4A30}" name="IMO"/>
    <tableColumn id="12" xr3:uid="{5B33D317-A000-427B-8CC1-419111FAD9B7}" name="UN"/>
    <tableColumn id="20" xr3:uid="{6697F8D1-992C-4651-8463-E3FB51ADC189}" name="DRES" dataDxfId="31"/>
    <tableColumn id="10" xr3:uid="{7CFFF362-0C97-4947-927B-9B8A30C4FA9D}" name="OT" dataDxfId="30"/>
    <tableColumn id="13" xr3:uid="{A7DB18B2-584D-4295-8A6B-A523A7839F9E}" name="Bultos" dataDxfId="29"/>
    <tableColumn id="14" xr3:uid="{63541281-52CC-4D44-9A72-D069617A4F9D}" name="Peso" dataDxfId="28"/>
    <tableColumn id="15" xr3:uid="{7A8A4006-3808-4A63-891C-455D7AF2C6E0}" name="Min" dataDxfId="27"/>
    <tableColumn id="16" xr3:uid="{43308902-1E75-41E4-9351-E00FE7C0EAF5}" name="Horario" dataDxfId="26"/>
    <tableColumn id="21" xr3:uid="{61851683-4341-47EE-8258-BD9B1D859B5C}" name="Entrega DRES" dataDxfId="25"/>
    <tableColumn id="18" xr3:uid="{FA3E10F0-352B-4AFC-A757-AD787AD097AB}" name="Entrega carga2" dataDxfId="24"/>
    <tableColumn id="17" xr3:uid="{FAD1E1F7-11C1-4698-8264-A2B4EC9EDAC2}" name="M" dataDxfId="23"/>
    <tableColumn id="19" xr3:uid="{5FE81922-F799-419D-82BE-2D4D28E3C081}" name="Devolución" dataDxfId="2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7" displayName="Tabla7" ref="A8:S12" totalsRowShown="0" headerRowDxfId="21" dataDxfId="19" headerRowBorderDxfId="20">
  <autoFilter ref="A8:S12" xr:uid="{00000000-0009-0000-0100-000007000000}"/>
  <tableColumns count="19">
    <tableColumn id="1" xr3:uid="{00000000-0010-0000-0000-000001000000}" name="N°" dataDxfId="18"/>
    <tableColumn id="2" xr3:uid="{00000000-0010-0000-0000-000002000000}" name="BL" dataDxfId="17"/>
    <tableColumn id="3" xr3:uid="{00000000-0010-0000-0000-000003000000}" name="Pto." dataDxfId="16"/>
    <tableColumn id="4" xr3:uid="{00000000-0010-0000-0000-000004000000}" name="Lin." dataDxfId="15"/>
    <tableColumn id="5" xr3:uid="{00000000-0010-0000-0000-000005000000}" name="Unidad" dataDxfId="14"/>
    <tableColumn id="6" xr3:uid="{00000000-0010-0000-0000-000006000000}" name="Size" dataDxfId="13"/>
    <tableColumn id="7" xr3:uid="{00000000-0010-0000-0000-000007000000}" name="Type" dataDxfId="12"/>
    <tableColumn id="8" xr3:uid="{00000000-0010-0000-0000-000008000000}" name="Sello" dataDxfId="11"/>
    <tableColumn id="9" xr3:uid="{00000000-0010-0000-0000-000009000000}" name="Consignatario " dataDxfId="10"/>
    <tableColumn id="22" xr3:uid="{54450458-52F4-4E01-A937-ABE522EEEBF6}" name="DRES" dataDxfId="9"/>
    <tableColumn id="12" xr3:uid="{7C4D62DE-227E-434F-97EC-AFFEA6D52383}" name="OT" dataDxfId="8"/>
    <tableColumn id="20" xr3:uid="{00000000-0010-0000-0000-000014000000}" name="Bultos" dataDxfId="7"/>
    <tableColumn id="10" xr3:uid="{00000000-0010-0000-0000-00000A000000}" name="Peso" dataDxfId="6"/>
    <tableColumn id="13" xr3:uid="{00000000-0010-0000-0000-00000D000000}" name="Min" dataDxfId="5"/>
    <tableColumn id="14" xr3:uid="{00000000-0010-0000-0000-00000E000000}" name="Horario" dataDxfId="4"/>
    <tableColumn id="15" xr3:uid="{00000000-0010-0000-0000-00000F000000}" name="Entrega DRES" dataDxfId="3"/>
    <tableColumn id="16" xr3:uid="{00000000-0010-0000-0000-000010000000}" name="Entrega carga2" dataDxfId="2"/>
    <tableColumn id="21" xr3:uid="{00000000-0010-0000-0000-000015000000}" name="M" dataDxfId="1"/>
    <tableColumn id="18" xr3:uid="{00000000-0010-0000-0000-000012000000}" name="Devol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"/>
  <sheetViews>
    <sheetView showGridLines="0" tabSelected="1" zoomScale="90" zoomScaleNormal="90" workbookViewId="0">
      <selection activeCell="E23" sqref="E23"/>
    </sheetView>
  </sheetViews>
  <sheetFormatPr baseColWidth="10" defaultColWidth="11.453125" defaultRowHeight="27.75" customHeight="1" x14ac:dyDescent="0.35"/>
  <cols>
    <col min="1" max="1" width="16.08984375" style="1" bestFit="1" customWidth="1"/>
    <col min="2" max="2" width="18.08984375" style="1" bestFit="1" customWidth="1"/>
    <col min="3" max="3" width="8.90625" style="1" bestFit="1" customWidth="1"/>
    <col min="4" max="4" width="8.54296875" style="1" bestFit="1" customWidth="1"/>
    <col min="5" max="5" width="13.1796875" style="1" bestFit="1" customWidth="1"/>
    <col min="6" max="6" width="8.90625" style="1" bestFit="1" customWidth="1"/>
    <col min="7" max="7" width="18.1796875" style="1" bestFit="1" customWidth="1"/>
    <col min="8" max="8" width="11" style="1" bestFit="1" customWidth="1"/>
    <col min="9" max="9" width="26.6328125" style="3" bestFit="1" customWidth="1"/>
    <col min="10" max="10" width="9.6328125" style="3" bestFit="1" customWidth="1"/>
    <col min="11" max="11" width="15.36328125" style="3" bestFit="1" customWidth="1"/>
    <col min="12" max="12" width="10.54296875" style="3" bestFit="1" customWidth="1"/>
    <col min="13" max="13" width="15.36328125" style="3" bestFit="1" customWidth="1"/>
    <col min="14" max="14" width="10.54296875" style="1" customWidth="1"/>
    <col min="15" max="15" width="11.453125" style="1" bestFit="1" customWidth="1"/>
    <col min="16" max="16" width="16" style="1" bestFit="1" customWidth="1"/>
    <col min="17" max="17" width="17" style="1" bestFit="1" customWidth="1"/>
    <col min="18" max="18" width="16" style="1" bestFit="1" customWidth="1"/>
    <col min="19" max="19" width="17" style="3" bestFit="1" customWidth="1"/>
    <col min="20" max="20" width="7.453125" style="1" bestFit="1" customWidth="1"/>
    <col min="21" max="21" width="14.453125" style="3" bestFit="1" customWidth="1"/>
    <col min="22" max="16384" width="11.453125" style="1"/>
  </cols>
  <sheetData>
    <row r="1" spans="1:22" ht="17" x14ac:dyDescent="0.35">
      <c r="A1" s="39" t="s">
        <v>17</v>
      </c>
      <c r="B1" s="39"/>
      <c r="C1" s="39"/>
      <c r="D1" s="39"/>
      <c r="E1" s="39"/>
      <c r="F1" s="39"/>
      <c r="G1" s="13"/>
      <c r="H1" s="4"/>
      <c r="I1" s="5"/>
      <c r="J1" s="5"/>
      <c r="K1" s="5"/>
      <c r="L1" s="5"/>
      <c r="M1" s="5"/>
      <c r="N1" s="4"/>
      <c r="O1" s="4"/>
    </row>
    <row r="2" spans="1:22" s="10" customFormat="1" ht="13" x14ac:dyDescent="0.35">
      <c r="A2" s="40" t="s">
        <v>33</v>
      </c>
      <c r="B2" s="40"/>
      <c r="C2" s="40"/>
      <c r="D2" s="40"/>
      <c r="E2" s="40"/>
      <c r="F2" s="40"/>
      <c r="G2" s="14"/>
      <c r="I2" s="16"/>
      <c r="J2" s="16"/>
      <c r="K2" s="16"/>
      <c r="L2" s="16"/>
      <c r="M2" s="16"/>
      <c r="S2" s="11"/>
      <c r="U2" s="11"/>
    </row>
    <row r="3" spans="1:22" s="10" customFormat="1" ht="15.5" x14ac:dyDescent="0.35">
      <c r="A3" s="36"/>
      <c r="B3" s="36"/>
      <c r="C3" s="36"/>
      <c r="D3" s="36"/>
      <c r="E3" s="21"/>
      <c r="F3" s="21"/>
      <c r="G3" s="7"/>
      <c r="H3" s="17"/>
      <c r="I3" s="17"/>
      <c r="J3" s="17"/>
      <c r="K3" s="17"/>
      <c r="L3" s="17"/>
      <c r="M3" s="17"/>
      <c r="N3" s="1"/>
      <c r="O3" s="1"/>
      <c r="P3" s="1"/>
      <c r="Q3" s="1"/>
      <c r="R3" s="1"/>
      <c r="S3" s="1"/>
      <c r="T3" s="17"/>
      <c r="U3" s="1"/>
      <c r="V3" s="3"/>
    </row>
    <row r="4" spans="1:22" s="10" customFormat="1" ht="13" x14ac:dyDescent="0.35">
      <c r="A4" s="37"/>
      <c r="B4" s="38"/>
      <c r="C4" s="18"/>
      <c r="D4" s="19"/>
      <c r="E4" s="20"/>
      <c r="F4" s="16"/>
      <c r="G4" s="12"/>
      <c r="H4" s="12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8"/>
      <c r="U4" s="9"/>
      <c r="V4" s="8"/>
    </row>
    <row r="5" spans="1:22" s="10" customFormat="1" ht="15.5" x14ac:dyDescent="0.35">
      <c r="A5" s="42" t="s">
        <v>18</v>
      </c>
      <c r="B5" s="42"/>
      <c r="C5" s="42" t="s">
        <v>13</v>
      </c>
      <c r="D5" s="42"/>
      <c r="E5" s="21" t="s">
        <v>15</v>
      </c>
      <c r="F5" s="21" t="s">
        <v>14</v>
      </c>
      <c r="G5" s="15"/>
      <c r="H5" s="2"/>
      <c r="I5" s="6"/>
      <c r="J5" s="6"/>
      <c r="K5" s="6"/>
      <c r="L5" s="6"/>
      <c r="M5" s="6"/>
      <c r="N5" s="1"/>
      <c r="O5" s="1"/>
      <c r="P5" s="1"/>
      <c r="Q5" s="1"/>
      <c r="R5" s="1"/>
      <c r="S5" s="1"/>
      <c r="T5" s="3"/>
      <c r="U5" s="1"/>
      <c r="V5" s="3"/>
    </row>
    <row r="6" spans="1:22" s="10" customFormat="1" ht="13" x14ac:dyDescent="0.35">
      <c r="A6" s="10" t="s">
        <v>32</v>
      </c>
      <c r="C6" s="10" t="s">
        <v>34</v>
      </c>
      <c r="E6" s="32">
        <v>46016</v>
      </c>
    </row>
    <row r="7" spans="1:22" s="10" customFormat="1" ht="13" x14ac:dyDescent="0.35"/>
    <row r="8" spans="1:22" s="10" customFormat="1" ht="13" x14ac:dyDescent="0.35">
      <c r="A8" s="22" t="s">
        <v>0</v>
      </c>
      <c r="B8" s="22" t="s">
        <v>1</v>
      </c>
      <c r="C8" s="22" t="s">
        <v>2</v>
      </c>
      <c r="D8" s="22" t="s">
        <v>3</v>
      </c>
      <c r="E8" s="22" t="s">
        <v>4</v>
      </c>
      <c r="F8" s="22" t="s">
        <v>5</v>
      </c>
      <c r="G8" s="22" t="s">
        <v>19</v>
      </c>
      <c r="H8" s="22" t="s">
        <v>6</v>
      </c>
      <c r="I8" s="22" t="s">
        <v>7</v>
      </c>
      <c r="J8" s="22" t="s">
        <v>22</v>
      </c>
      <c r="K8" s="22" t="s">
        <v>21</v>
      </c>
      <c r="L8" s="22" t="s">
        <v>8</v>
      </c>
      <c r="M8" s="22" t="s">
        <v>9</v>
      </c>
      <c r="N8" s="22" t="s">
        <v>10</v>
      </c>
      <c r="O8" s="22" t="s">
        <v>11</v>
      </c>
      <c r="P8" s="22" t="s">
        <v>24</v>
      </c>
      <c r="Q8" s="22" t="s">
        <v>23</v>
      </c>
      <c r="R8" s="22" t="s">
        <v>12</v>
      </c>
      <c r="S8" s="22" t="s">
        <v>16</v>
      </c>
    </row>
    <row r="9" spans="1:22" ht="15" customHeight="1" x14ac:dyDescent="0.35">
      <c r="A9" s="26">
        <v>1</v>
      </c>
      <c r="B9" s="28" t="s">
        <v>29</v>
      </c>
      <c r="C9" s="28" t="s">
        <v>30</v>
      </c>
      <c r="D9" s="28" t="s">
        <v>31</v>
      </c>
      <c r="E9" s="28" t="s">
        <v>37</v>
      </c>
      <c r="F9" s="28">
        <v>40</v>
      </c>
      <c r="G9" s="28" t="s">
        <v>27</v>
      </c>
      <c r="H9" s="28" t="s">
        <v>28</v>
      </c>
      <c r="I9" s="28"/>
      <c r="J9" s="28">
        <v>83891</v>
      </c>
      <c r="K9" s="28">
        <v>1522027</v>
      </c>
      <c r="L9" s="29">
        <v>104</v>
      </c>
      <c r="M9" s="30">
        <v>10953.8</v>
      </c>
      <c r="N9" s="28">
        <v>120</v>
      </c>
      <c r="O9" s="31" t="s">
        <v>56</v>
      </c>
      <c r="P9" s="31" t="s">
        <v>57</v>
      </c>
      <c r="Q9" s="31" t="s">
        <v>60</v>
      </c>
      <c r="R9" s="28" t="s">
        <v>52</v>
      </c>
      <c r="S9" s="28" t="s">
        <v>62</v>
      </c>
      <c r="U9" s="1"/>
    </row>
    <row r="10" spans="1:22" ht="15" customHeight="1" x14ac:dyDescent="0.35">
      <c r="A10" s="26">
        <v>2</v>
      </c>
      <c r="B10" s="28" t="s">
        <v>39</v>
      </c>
      <c r="C10" s="28" t="s">
        <v>38</v>
      </c>
      <c r="D10" s="28" t="s">
        <v>31</v>
      </c>
      <c r="E10" s="28" t="s">
        <v>35</v>
      </c>
      <c r="F10" s="28">
        <v>40</v>
      </c>
      <c r="G10" s="28" t="s">
        <v>27</v>
      </c>
      <c r="H10" s="28" t="s">
        <v>36</v>
      </c>
      <c r="I10" s="28"/>
      <c r="J10" s="28">
        <v>83892</v>
      </c>
      <c r="K10" s="28">
        <v>1522028</v>
      </c>
      <c r="L10" s="29">
        <v>71</v>
      </c>
      <c r="M10" s="30">
        <v>9945.2000000000007</v>
      </c>
      <c r="N10" s="28">
        <v>60</v>
      </c>
      <c r="O10" s="31" t="s">
        <v>58</v>
      </c>
      <c r="P10" s="31" t="s">
        <v>61</v>
      </c>
      <c r="Q10" s="31" t="s">
        <v>60</v>
      </c>
      <c r="R10" s="28" t="s">
        <v>53</v>
      </c>
      <c r="S10" s="28" t="s">
        <v>62</v>
      </c>
      <c r="U10" s="1"/>
    </row>
    <row r="11" spans="1:22" ht="15" customHeight="1" x14ac:dyDescent="0.35">
      <c r="A11" s="26">
        <v>3</v>
      </c>
      <c r="B11" s="28" t="s">
        <v>42</v>
      </c>
      <c r="C11" s="28" t="s">
        <v>30</v>
      </c>
      <c r="D11" s="28" t="s">
        <v>31</v>
      </c>
      <c r="E11" s="28" t="s">
        <v>40</v>
      </c>
      <c r="F11" s="28">
        <v>40</v>
      </c>
      <c r="G11" s="28" t="s">
        <v>27</v>
      </c>
      <c r="H11" s="28" t="s">
        <v>41</v>
      </c>
      <c r="I11" s="28"/>
      <c r="J11" s="28">
        <v>83890</v>
      </c>
      <c r="K11" s="28">
        <v>1522026</v>
      </c>
      <c r="L11" s="29">
        <v>90</v>
      </c>
      <c r="M11" s="30">
        <v>12023</v>
      </c>
      <c r="N11" s="28">
        <v>120</v>
      </c>
      <c r="O11" s="31" t="s">
        <v>56</v>
      </c>
      <c r="P11" s="31" t="s">
        <v>57</v>
      </c>
      <c r="Q11" s="31" t="s">
        <v>60</v>
      </c>
      <c r="R11" s="28" t="s">
        <v>54</v>
      </c>
      <c r="S11" s="28" t="s">
        <v>62</v>
      </c>
      <c r="U11" s="1"/>
    </row>
    <row r="12" spans="1:22" ht="15.5" x14ac:dyDescent="0.35">
      <c r="A12" s="23"/>
      <c r="B12" s="24"/>
      <c r="C12" s="23"/>
      <c r="D12" s="23"/>
      <c r="E12" s="23"/>
      <c r="F12" s="23"/>
      <c r="G12" s="23"/>
      <c r="H12" s="23"/>
      <c r="I12" s="25"/>
      <c r="J12" s="25"/>
      <c r="K12" s="27" t="s">
        <v>20</v>
      </c>
      <c r="L12" s="34"/>
      <c r="M12" s="33">
        <f>SUBTOTAL(109,M9:M11)</f>
        <v>32922</v>
      </c>
      <c r="N12" s="23"/>
      <c r="O12" s="25"/>
      <c r="P12" s="25"/>
      <c r="Q12" s="25"/>
      <c r="R12" s="23"/>
      <c r="S12" s="25"/>
      <c r="U12" s="1"/>
    </row>
    <row r="13" spans="1:22" ht="15.5" x14ac:dyDescent="0.35"/>
    <row r="14" spans="1:22" s="10" customFormat="1" ht="15.5" x14ac:dyDescent="0.35">
      <c r="A14" s="41"/>
      <c r="B14" s="41"/>
      <c r="C14" s="41"/>
      <c r="D14" s="41"/>
      <c r="E14" s="21"/>
      <c r="F14" s="21"/>
      <c r="G14" s="7"/>
      <c r="H14" s="17"/>
      <c r="I14" s="17"/>
      <c r="J14" s="17"/>
      <c r="K14" s="17"/>
      <c r="L14" s="17"/>
      <c r="M14" s="17"/>
      <c r="N14" s="1"/>
      <c r="O14" s="1"/>
      <c r="P14" s="1"/>
      <c r="Q14" s="1"/>
      <c r="R14" s="1"/>
      <c r="S14" s="1"/>
      <c r="T14" s="17"/>
      <c r="U14" s="1"/>
      <c r="V14" s="3"/>
    </row>
    <row r="15" spans="1:22" s="10" customFormat="1" ht="13" x14ac:dyDescent="0.35">
      <c r="A15" s="37"/>
      <c r="B15" s="38"/>
      <c r="C15" s="18"/>
      <c r="D15" s="19"/>
      <c r="E15" s="20"/>
      <c r="F15" s="16"/>
      <c r="G15" s="12"/>
      <c r="H15" s="12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8"/>
      <c r="U15" s="9"/>
      <c r="V15" s="8"/>
    </row>
    <row r="16" spans="1:22" s="10" customFormat="1" ht="15.5" x14ac:dyDescent="0.35">
      <c r="A16" s="36" t="s">
        <v>18</v>
      </c>
      <c r="B16" s="36"/>
      <c r="C16" s="36" t="s">
        <v>13</v>
      </c>
      <c r="D16" s="36"/>
      <c r="E16" s="21" t="s">
        <v>15</v>
      </c>
      <c r="F16" s="21" t="s">
        <v>14</v>
      </c>
      <c r="G16" s="15"/>
      <c r="H16" s="2"/>
      <c r="I16" s="6"/>
      <c r="J16" s="6"/>
      <c r="K16" s="6"/>
      <c r="L16" s="6"/>
      <c r="M16" s="6"/>
      <c r="N16" s="1"/>
      <c r="O16" s="1"/>
      <c r="P16" s="1"/>
      <c r="Q16" s="1"/>
      <c r="R16" s="1"/>
      <c r="S16" s="1"/>
      <c r="T16" s="3"/>
      <c r="U16" s="1"/>
      <c r="V16" s="3"/>
    </row>
    <row r="17" spans="1:21" s="10" customFormat="1" ht="13" x14ac:dyDescent="0.35">
      <c r="A17" s="10" t="s">
        <v>49</v>
      </c>
      <c r="C17" s="10" t="s">
        <v>50</v>
      </c>
      <c r="E17" s="32">
        <v>46014</v>
      </c>
    </row>
    <row r="18" spans="1:21" s="10" customFormat="1" ht="13" x14ac:dyDescent="0.35"/>
    <row r="19" spans="1:21" s="10" customFormat="1" ht="13" x14ac:dyDescent="0.35">
      <c r="A19" s="22" t="s">
        <v>0</v>
      </c>
      <c r="B19" s="22" t="s">
        <v>1</v>
      </c>
      <c r="C19" s="22" t="s">
        <v>2</v>
      </c>
      <c r="D19" s="22" t="s">
        <v>3</v>
      </c>
      <c r="E19" s="22" t="s">
        <v>4</v>
      </c>
      <c r="F19" s="22" t="s">
        <v>5</v>
      </c>
      <c r="G19" s="22" t="s">
        <v>19</v>
      </c>
      <c r="H19" s="22" t="s">
        <v>6</v>
      </c>
      <c r="I19" s="22" t="s">
        <v>7</v>
      </c>
      <c r="J19" s="22" t="s">
        <v>25</v>
      </c>
      <c r="K19" s="22" t="s">
        <v>26</v>
      </c>
      <c r="L19" s="22" t="s">
        <v>22</v>
      </c>
      <c r="M19" s="22" t="s">
        <v>21</v>
      </c>
      <c r="N19" s="22" t="s">
        <v>8</v>
      </c>
      <c r="O19" s="22" t="s">
        <v>9</v>
      </c>
      <c r="P19" s="22" t="s">
        <v>10</v>
      </c>
      <c r="Q19" s="22" t="s">
        <v>11</v>
      </c>
      <c r="R19" s="22" t="s">
        <v>24</v>
      </c>
      <c r="S19" s="22" t="s">
        <v>23</v>
      </c>
      <c r="T19" s="22" t="s">
        <v>12</v>
      </c>
      <c r="U19" s="22" t="s">
        <v>16</v>
      </c>
    </row>
    <row r="20" spans="1:21" ht="15" customHeight="1" x14ac:dyDescent="0.35">
      <c r="A20" s="26">
        <v>1</v>
      </c>
      <c r="B20" s="28" t="s">
        <v>46</v>
      </c>
      <c r="C20" s="28" t="s">
        <v>47</v>
      </c>
      <c r="D20" s="28" t="s">
        <v>48</v>
      </c>
      <c r="E20" s="28" t="s">
        <v>43</v>
      </c>
      <c r="F20" s="28">
        <v>20</v>
      </c>
      <c r="G20" s="28" t="s">
        <v>44</v>
      </c>
      <c r="H20" s="28" t="s">
        <v>45</v>
      </c>
      <c r="I20" s="28"/>
      <c r="J20" s="28">
        <v>9</v>
      </c>
      <c r="K20" s="28">
        <v>3082</v>
      </c>
      <c r="L20" s="28">
        <v>83688</v>
      </c>
      <c r="M20" s="28">
        <v>1521840</v>
      </c>
      <c r="N20" s="29">
        <v>9</v>
      </c>
      <c r="O20" s="30">
        <v>6215.7</v>
      </c>
      <c r="P20" s="28">
        <v>60</v>
      </c>
      <c r="Q20" s="31" t="s">
        <v>58</v>
      </c>
      <c r="R20" s="31" t="s">
        <v>59</v>
      </c>
      <c r="S20" s="31" t="s">
        <v>60</v>
      </c>
      <c r="T20" s="28" t="s">
        <v>55</v>
      </c>
      <c r="U20" s="28" t="s">
        <v>63</v>
      </c>
    </row>
    <row r="21" spans="1:21" ht="15.5" x14ac:dyDescent="0.35">
      <c r="A21" s="23"/>
      <c r="B21" s="24"/>
      <c r="C21" s="23"/>
      <c r="D21" s="23"/>
      <c r="E21" s="23"/>
      <c r="F21" s="23"/>
      <c r="G21" s="23"/>
      <c r="H21" s="23"/>
      <c r="I21" s="25"/>
      <c r="J21" s="25"/>
      <c r="K21" s="25"/>
      <c r="L21" s="25"/>
      <c r="M21" s="27" t="s">
        <v>20</v>
      </c>
      <c r="N21" s="34" t="s">
        <v>51</v>
      </c>
      <c r="O21" s="33">
        <f>SUBTOTAL(109,O20)</f>
        <v>6215.7</v>
      </c>
      <c r="P21" s="23"/>
      <c r="Q21" s="25"/>
      <c r="R21" s="25"/>
      <c r="S21" s="25"/>
      <c r="T21" s="23"/>
      <c r="U21" s="25"/>
    </row>
  </sheetData>
  <mergeCells count="14">
    <mergeCell ref="C14:D14"/>
    <mergeCell ref="A14:B14"/>
    <mergeCell ref="C5:D5"/>
    <mergeCell ref="A5:B5"/>
    <mergeCell ref="I4:S4"/>
    <mergeCell ref="A4:B4"/>
    <mergeCell ref="A1:F1"/>
    <mergeCell ref="A2:F2"/>
    <mergeCell ref="A3:B3"/>
    <mergeCell ref="C3:D3"/>
    <mergeCell ref="I15:S15"/>
    <mergeCell ref="A16:B16"/>
    <mergeCell ref="C16:D16"/>
    <mergeCell ref="A15:B15"/>
  </mergeCells>
  <phoneticPr fontId="11" type="noConversion"/>
  <printOptions horizontalCentered="1"/>
  <pageMargins left="0.19685039370078741" right="0.19685039370078741" top="0.19685039370078741" bottom="0.19685039370078741" header="0.31496062992125984" footer="0.31496062992125984"/>
  <pageSetup scale="54" orientation="landscape" verticalDpi="200" r:id="rId1"/>
  <headerFooter>
    <oddHeader>&amp;R&amp;G</oddHead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Desconsolidado AEP</vt:lpstr>
    </vt:vector>
  </TitlesOfParts>
  <Company>SAAM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Navarro Martinez</dc:creator>
  <cp:lastModifiedBy>Sebastián Felipe Navarro Celedón</cp:lastModifiedBy>
  <cp:lastPrinted>2025-08-06T14:23:57Z</cp:lastPrinted>
  <dcterms:created xsi:type="dcterms:W3CDTF">2012-06-09T16:37:25Z</dcterms:created>
  <dcterms:modified xsi:type="dcterms:W3CDTF">2025-12-29T14:40:16Z</dcterms:modified>
</cp:coreProperties>
</file>